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Arkusz1" sheetId="1" r:id="rId1"/>
  </sheets>
  <definedNames>
    <definedName name="_xlnm.Print_Area" localSheetId="0">'Arkusz1'!$A$1:$D$85</definedName>
  </definedNames>
  <calcPr fullCalcOnLoad="1"/>
</workbook>
</file>

<file path=xl/sharedStrings.xml><?xml version="1.0" encoding="utf-8"?>
<sst xmlns="http://schemas.openxmlformats.org/spreadsheetml/2006/main" count="128" uniqueCount="120">
  <si>
    <t>L.P.</t>
  </si>
  <si>
    <t>NR</t>
  </si>
  <si>
    <t>OPIS ŚRODKA TRWAŁEGO</t>
  </si>
  <si>
    <t>WARTOŚĆ 
DO UBEZPIECZENIA</t>
  </si>
  <si>
    <t>Budynki, budowle, wiaty - RAZEM</t>
  </si>
  <si>
    <t>I</t>
  </si>
  <si>
    <t>II</t>
  </si>
  <si>
    <t>Zbiorniki - RAZEM</t>
  </si>
  <si>
    <t>III</t>
  </si>
  <si>
    <t>IV</t>
  </si>
  <si>
    <t>V</t>
  </si>
  <si>
    <t>Urządzenia - RAZEM</t>
  </si>
  <si>
    <t>101-1048</t>
  </si>
  <si>
    <t>Stacja trafo</t>
  </si>
  <si>
    <t>103-1015</t>
  </si>
  <si>
    <t>103-1016</t>
  </si>
  <si>
    <t>Budynek stacji obsługi</t>
  </si>
  <si>
    <t>103-1017</t>
  </si>
  <si>
    <t>Budynek warsztatu rzemiosł</t>
  </si>
  <si>
    <t>103-1093</t>
  </si>
  <si>
    <t>103-1095</t>
  </si>
  <si>
    <t>Budynek pomocniczy</t>
  </si>
  <si>
    <t>103-3293</t>
  </si>
  <si>
    <t>Budynek stacji paliw</t>
  </si>
  <si>
    <t>105-1010</t>
  </si>
  <si>
    <t>Budynek administracyjny</t>
  </si>
  <si>
    <t>105-1011</t>
  </si>
  <si>
    <t>Budynek dyspozytorni</t>
  </si>
  <si>
    <t>105-1012</t>
  </si>
  <si>
    <t>Budynek portierni</t>
  </si>
  <si>
    <t>109-1094</t>
  </si>
  <si>
    <t>Budynek stołówki z przewiązką</t>
  </si>
  <si>
    <t>291-3343</t>
  </si>
  <si>
    <t xml:space="preserve">Pylony reklamowe i maszty flagowe </t>
  </si>
  <si>
    <t>104-3302</t>
  </si>
  <si>
    <t xml:space="preserve">Zbiornik paliwa </t>
  </si>
  <si>
    <t>104-3303</t>
  </si>
  <si>
    <t>104-3304</t>
  </si>
  <si>
    <t>Zbiornik płynu do chłodnic</t>
  </si>
  <si>
    <t>449-3295</t>
  </si>
  <si>
    <t xml:space="preserve">Instalacja paliwowa </t>
  </si>
  <si>
    <t>611-3305</t>
  </si>
  <si>
    <t>Ochrona katodowa / instal. ochrony zbiorników paliwa /</t>
  </si>
  <si>
    <t>623-3309</t>
  </si>
  <si>
    <t>624-2592</t>
  </si>
  <si>
    <t>Instalacja alarmowa p.poż.</t>
  </si>
  <si>
    <t>444-3358</t>
  </si>
  <si>
    <t>Sprężarka RS-22 ze zbiornikiem KP 2000-11</t>
  </si>
  <si>
    <t>444-3506</t>
  </si>
  <si>
    <t>Agregat sprężarkowy INGERSOL</t>
  </si>
  <si>
    <t>449-3386</t>
  </si>
  <si>
    <t xml:space="preserve">Zespół urządzeń do wymiany olejów </t>
  </si>
  <si>
    <t>449-3296</t>
  </si>
  <si>
    <t>Automat do tankowania HECTRONIC</t>
  </si>
  <si>
    <t>449-3297</t>
  </si>
  <si>
    <t xml:space="preserve">Dystrybutor paliwa </t>
  </si>
  <si>
    <t>449-3298</t>
  </si>
  <si>
    <t>449-3299</t>
  </si>
  <si>
    <t>449-3300</t>
  </si>
  <si>
    <t>658-3394</t>
  </si>
  <si>
    <t>641-3384,3385</t>
  </si>
  <si>
    <t xml:space="preserve">Podnośnik samochodowy (2 kpl. - 12 szt.) </t>
  </si>
  <si>
    <t>Myjnia samochodowa nadwoziowa oraz myjnia podwoziowa</t>
  </si>
  <si>
    <t xml:space="preserve">Zapasy magazynowe </t>
  </si>
  <si>
    <t>Gotówka w transporcie</t>
  </si>
  <si>
    <t>Inne - RAZEM</t>
  </si>
  <si>
    <t xml:space="preserve">Budynek warsztatu napraw głównych </t>
  </si>
  <si>
    <t>664-3540</t>
  </si>
  <si>
    <t>Uniwersalna linia diagnostyczna</t>
  </si>
  <si>
    <t>664-3541</t>
  </si>
  <si>
    <t>Urządzenie diagnostyczne PROGEO</t>
  </si>
  <si>
    <t>109-3294</t>
  </si>
  <si>
    <t>Wiata - zadaszenie dla dystrybutorów paliwa</t>
  </si>
  <si>
    <t>Bilety w punkcie sprzedaży (Plac Ratuszowy)</t>
  </si>
  <si>
    <t>Gotówka w punkcie sprzedaży (Plac Ratuszowy)</t>
  </si>
  <si>
    <t>104-2207</t>
  </si>
  <si>
    <t>104-1018</t>
  </si>
  <si>
    <t>Zbiornik p.pożarowy</t>
  </si>
  <si>
    <t>104-2858</t>
  </si>
  <si>
    <t>Zbiornik stalowy sprężonego powietrza</t>
  </si>
  <si>
    <t>623-3661</t>
  </si>
  <si>
    <t>System nadzoru telewizyjnego  (Kasy biletowe)</t>
  </si>
  <si>
    <t>Zespół urządzeń do recyklingu wody KARENOWA III  (myjnia)</t>
  </si>
  <si>
    <t>Instalacje, systemy - RAZEM</t>
  </si>
  <si>
    <t>Budynek magazyny i garaże</t>
  </si>
  <si>
    <t>System nadzoru telewizyjnego  (Zajezdnia)</t>
  </si>
  <si>
    <t>444-3725</t>
  </si>
  <si>
    <t>Sprężarka Ingersoll Rand</t>
  </si>
  <si>
    <t>641-3728</t>
  </si>
  <si>
    <t>641-3724</t>
  </si>
  <si>
    <t>Podnośnik nożycowy ITECO IM 5980</t>
  </si>
  <si>
    <t>Sprężarki - RAZEM</t>
  </si>
  <si>
    <t>Budynek myjni i linii OC</t>
  </si>
  <si>
    <t>Budynek pneumatyki</t>
  </si>
  <si>
    <t xml:space="preserve">   104-1092   </t>
  </si>
  <si>
    <t>109-3787</t>
  </si>
  <si>
    <t>109-3788</t>
  </si>
  <si>
    <t xml:space="preserve">                                                                      Załącznik Nr 11</t>
  </si>
  <si>
    <r>
      <t xml:space="preserve">WYKAZ MAJĄTKU ZGŁASZANEGO DO UBEZPIECZENIA
</t>
    </r>
    <r>
      <rPr>
        <b/>
        <sz val="9"/>
        <color indexed="30"/>
        <rFont val="Czcionka tekstu podstawowego"/>
        <family val="0"/>
      </rPr>
      <t>(stan aktualny na dzień 02.10.2017r.)</t>
    </r>
  </si>
  <si>
    <t xml:space="preserve">                                                                      do Umowy Nr DO-…../U/17/DZP</t>
  </si>
  <si>
    <t>Mienie pracownicze (300 os. x 100 zł)</t>
  </si>
  <si>
    <t>Obiekt socjalny dla kierowców - ul. Babiogórska</t>
  </si>
  <si>
    <t>Obiekt socjalny dla kierowców - ul. Budowlanych</t>
  </si>
  <si>
    <t xml:space="preserve">Automat do sprzedaży biletów   (19 szt.)     </t>
  </si>
  <si>
    <t>Podnośnik samochodowy ST 1075-FSF (6 szt.)</t>
  </si>
  <si>
    <t>Bilety w kasie głównej (ul. Długa)</t>
  </si>
  <si>
    <t>Bilety w punkcie sprzedaży (ul. Piastowska)</t>
  </si>
  <si>
    <t>Gotówka w kasie głównej (ul. Długa)</t>
  </si>
  <si>
    <t xml:space="preserve">Gotówka w kasach biletowych (ul. Sukiennicza) </t>
  </si>
  <si>
    <t>Gotówka w punkcie sprzedaży (ul. Piastowska)</t>
  </si>
  <si>
    <t>Gotówka w automatach biletowych (19 szt.)</t>
  </si>
  <si>
    <t>Szyby z folią antywłamaniową (pkt sprzedaży przy ul. Piastowskiej)</t>
  </si>
  <si>
    <t>548-3644-3660,
3722, 3733</t>
  </si>
  <si>
    <t>659-3391, 3392</t>
  </si>
  <si>
    <t xml:space="preserve">Bilety w kasie biletowej (ul. Sukiennicza) </t>
  </si>
  <si>
    <t>ŁĄCZNIE  / I - VI /</t>
  </si>
  <si>
    <t xml:space="preserve">VI </t>
  </si>
  <si>
    <t>VII</t>
  </si>
  <si>
    <t>OGÓŁEM  / I - VII /</t>
  </si>
  <si>
    <t>Środki transportu (suma gwarancyjna)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</si>
</sst>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3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30"/>
      <name val="Czcionka tekstu podstawowego"/>
      <family val="0"/>
    </font>
    <font>
      <b/>
      <sz val="11"/>
      <color indexed="3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2"/>
      <color rgb="FF0070C0"/>
      <name val="Czcionka tekstu podstawowego"/>
      <family val="0"/>
    </font>
    <font>
      <b/>
      <sz val="11"/>
      <color rgb="FF0070C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4" fontId="41" fillId="0" borderId="10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4" fontId="44" fillId="34" borderId="10" xfId="0" applyNumberFormat="1" applyFont="1" applyFill="1" applyBorder="1" applyAlignment="1">
      <alignment horizontal="right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34" borderId="12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6" fillId="34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"/>
  <sheetViews>
    <sheetView tabSelected="1" view="pageBreakPreview" zoomScale="115" zoomScaleSheetLayoutView="115" zoomScalePageLayoutView="0" workbookViewId="0" topLeftCell="A55">
      <selection activeCell="D84" sqref="D84"/>
    </sheetView>
  </sheetViews>
  <sheetFormatPr defaultColWidth="8.796875" defaultRowHeight="14.25"/>
  <cols>
    <col min="1" max="1" width="4.3984375" style="0" customWidth="1"/>
    <col min="2" max="2" width="16.69921875" style="0" customWidth="1"/>
    <col min="3" max="3" width="49.09765625" style="0" customWidth="1"/>
    <col min="4" max="4" width="15" style="0" customWidth="1"/>
  </cols>
  <sheetData>
    <row r="2" spans="3:4" ht="14.25">
      <c r="C2" s="27" t="s">
        <v>97</v>
      </c>
      <c r="D2" s="27"/>
    </row>
    <row r="3" spans="3:4" ht="14.25">
      <c r="C3" s="27" t="s">
        <v>99</v>
      </c>
      <c r="D3" s="27"/>
    </row>
    <row r="4" ht="9" customHeight="1"/>
    <row r="5" spans="1:4" ht="29.25" customHeight="1">
      <c r="A5" s="28" t="s">
        <v>98</v>
      </c>
      <c r="B5" s="29"/>
      <c r="C5" s="29"/>
      <c r="D5" s="29"/>
    </row>
    <row r="6" ht="10.5" customHeight="1"/>
    <row r="7" spans="1:5" s="15" customFormat="1" ht="24" customHeight="1">
      <c r="A7" s="17" t="s">
        <v>0</v>
      </c>
      <c r="B7" s="17" t="s">
        <v>1</v>
      </c>
      <c r="C7" s="17" t="s">
        <v>2</v>
      </c>
      <c r="D7" s="17" t="s">
        <v>3</v>
      </c>
      <c r="E7" s="14"/>
    </row>
    <row r="8" spans="1:4" ht="15" customHeight="1">
      <c r="A8" s="16">
        <v>1</v>
      </c>
      <c r="B8" s="3" t="s">
        <v>12</v>
      </c>
      <c r="C8" s="4" t="s">
        <v>13</v>
      </c>
      <c r="D8" s="5">
        <v>35056.31</v>
      </c>
    </row>
    <row r="9" spans="1:4" ht="15" customHeight="1">
      <c r="A9" s="16">
        <v>2</v>
      </c>
      <c r="B9" s="3" t="s">
        <v>14</v>
      </c>
      <c r="C9" s="4" t="s">
        <v>92</v>
      </c>
      <c r="D9" s="5">
        <v>1323034.84</v>
      </c>
    </row>
    <row r="10" spans="1:4" ht="15" customHeight="1">
      <c r="A10" s="16">
        <v>3</v>
      </c>
      <c r="B10" s="3" t="s">
        <v>15</v>
      </c>
      <c r="C10" s="4" t="s">
        <v>16</v>
      </c>
      <c r="D10" s="5">
        <v>1862865.91</v>
      </c>
    </row>
    <row r="11" spans="1:4" ht="15" customHeight="1">
      <c r="A11" s="16">
        <v>4</v>
      </c>
      <c r="B11" s="3" t="s">
        <v>17</v>
      </c>
      <c r="C11" s="4" t="s">
        <v>18</v>
      </c>
      <c r="D11" s="5">
        <v>247803.54</v>
      </c>
    </row>
    <row r="12" spans="1:4" ht="15" customHeight="1">
      <c r="A12" s="16">
        <v>5</v>
      </c>
      <c r="B12" s="3" t="s">
        <v>19</v>
      </c>
      <c r="C12" s="4" t="s">
        <v>66</v>
      </c>
      <c r="D12" s="5">
        <v>1131870.4</v>
      </c>
    </row>
    <row r="13" spans="1:4" ht="15" customHeight="1">
      <c r="A13" s="16">
        <v>6</v>
      </c>
      <c r="B13" s="3" t="s">
        <v>20</v>
      </c>
      <c r="C13" s="4" t="s">
        <v>21</v>
      </c>
      <c r="D13" s="5">
        <v>2759430.07</v>
      </c>
    </row>
    <row r="14" spans="1:4" ht="15" customHeight="1">
      <c r="A14" s="16">
        <v>7</v>
      </c>
      <c r="B14" s="3" t="s">
        <v>22</v>
      </c>
      <c r="C14" s="4" t="s">
        <v>23</v>
      </c>
      <c r="D14" s="5">
        <v>273265.42</v>
      </c>
    </row>
    <row r="15" spans="1:4" ht="15" customHeight="1">
      <c r="A15" s="16">
        <v>8</v>
      </c>
      <c r="B15" s="3" t="s">
        <v>94</v>
      </c>
      <c r="C15" s="4" t="s">
        <v>84</v>
      </c>
      <c r="D15" s="5">
        <v>218948.43</v>
      </c>
    </row>
    <row r="16" spans="1:4" ht="15" customHeight="1">
      <c r="A16" s="16">
        <v>9</v>
      </c>
      <c r="B16" s="3" t="s">
        <v>75</v>
      </c>
      <c r="C16" s="4" t="s">
        <v>93</v>
      </c>
      <c r="D16" s="5">
        <v>295533.8</v>
      </c>
    </row>
    <row r="17" spans="1:4" ht="15" customHeight="1">
      <c r="A17" s="16">
        <v>10</v>
      </c>
      <c r="B17" s="3" t="s">
        <v>24</v>
      </c>
      <c r="C17" s="4" t="s">
        <v>25</v>
      </c>
      <c r="D17" s="5">
        <v>732193.39</v>
      </c>
    </row>
    <row r="18" spans="1:4" ht="15" customHeight="1">
      <c r="A18" s="16">
        <v>11</v>
      </c>
      <c r="B18" s="3" t="s">
        <v>26</v>
      </c>
      <c r="C18" s="4" t="s">
        <v>27</v>
      </c>
      <c r="D18" s="5">
        <v>84580.35</v>
      </c>
    </row>
    <row r="19" spans="1:4" ht="15" customHeight="1">
      <c r="A19" s="16">
        <v>12</v>
      </c>
      <c r="B19" s="3" t="s">
        <v>28</v>
      </c>
      <c r="C19" s="4" t="s">
        <v>29</v>
      </c>
      <c r="D19" s="5">
        <v>9426.13</v>
      </c>
    </row>
    <row r="20" spans="1:4" ht="15" customHeight="1">
      <c r="A20" s="16">
        <v>13</v>
      </c>
      <c r="B20" s="3" t="s">
        <v>30</v>
      </c>
      <c r="C20" s="4" t="s">
        <v>31</v>
      </c>
      <c r="D20" s="5">
        <v>186947.11</v>
      </c>
    </row>
    <row r="21" spans="1:4" ht="15" customHeight="1">
      <c r="A21" s="16">
        <v>14</v>
      </c>
      <c r="B21" s="3" t="s">
        <v>71</v>
      </c>
      <c r="C21" s="4" t="s">
        <v>72</v>
      </c>
      <c r="D21" s="5">
        <v>119422.95</v>
      </c>
    </row>
    <row r="22" spans="1:4" ht="15" customHeight="1">
      <c r="A22" s="16">
        <v>15</v>
      </c>
      <c r="B22" s="3" t="s">
        <v>95</v>
      </c>
      <c r="C22" s="4" t="s">
        <v>101</v>
      </c>
      <c r="D22" s="5">
        <v>260114.25</v>
      </c>
    </row>
    <row r="23" spans="1:4" ht="15" customHeight="1">
      <c r="A23" s="16">
        <v>16</v>
      </c>
      <c r="B23" s="3" t="s">
        <v>96</v>
      </c>
      <c r="C23" s="4" t="s">
        <v>102</v>
      </c>
      <c r="D23" s="5">
        <v>204971.11</v>
      </c>
    </row>
    <row r="24" spans="1:4" ht="15" customHeight="1">
      <c r="A24" s="16">
        <v>17</v>
      </c>
      <c r="B24" s="3" t="s">
        <v>32</v>
      </c>
      <c r="C24" s="4" t="s">
        <v>33</v>
      </c>
      <c r="D24" s="5">
        <v>58968.1</v>
      </c>
    </row>
    <row r="25" spans="1:4" ht="18" customHeight="1">
      <c r="A25" s="18" t="s">
        <v>5</v>
      </c>
      <c r="B25" s="23" t="s">
        <v>4</v>
      </c>
      <c r="C25" s="32"/>
      <c r="D25" s="19">
        <f>SUM(D8:D24)</f>
        <v>9804432.109999998</v>
      </c>
    </row>
    <row r="26" spans="1:4" ht="15" customHeight="1">
      <c r="A26" s="16">
        <v>1</v>
      </c>
      <c r="B26" s="3" t="s">
        <v>76</v>
      </c>
      <c r="C26" s="4" t="s">
        <v>77</v>
      </c>
      <c r="D26" s="5">
        <v>12643.02</v>
      </c>
    </row>
    <row r="27" spans="1:4" ht="15" customHeight="1">
      <c r="A27" s="16">
        <v>2</v>
      </c>
      <c r="B27" s="3" t="s">
        <v>78</v>
      </c>
      <c r="C27" s="4" t="s">
        <v>79</v>
      </c>
      <c r="D27" s="5">
        <v>11.91</v>
      </c>
    </row>
    <row r="28" spans="1:4" ht="15" customHeight="1">
      <c r="A28" s="16">
        <v>3</v>
      </c>
      <c r="B28" s="3" t="s">
        <v>34</v>
      </c>
      <c r="C28" s="4" t="s">
        <v>35</v>
      </c>
      <c r="D28" s="5">
        <v>64200</v>
      </c>
    </row>
    <row r="29" spans="1:4" ht="15" customHeight="1">
      <c r="A29" s="16">
        <v>4</v>
      </c>
      <c r="B29" s="3" t="s">
        <v>36</v>
      </c>
      <c r="C29" s="4" t="s">
        <v>35</v>
      </c>
      <c r="D29" s="5">
        <v>64200</v>
      </c>
    </row>
    <row r="30" spans="1:4" ht="15" customHeight="1">
      <c r="A30" s="16">
        <v>5</v>
      </c>
      <c r="B30" s="3" t="s">
        <v>37</v>
      </c>
      <c r="C30" s="4" t="s">
        <v>38</v>
      </c>
      <c r="D30" s="5">
        <v>35000</v>
      </c>
    </row>
    <row r="31" spans="1:4" ht="18" customHeight="1">
      <c r="A31" s="18" t="s">
        <v>6</v>
      </c>
      <c r="B31" s="23" t="s">
        <v>7</v>
      </c>
      <c r="C31" s="25"/>
      <c r="D31" s="19">
        <f>SUM(D26:D30)</f>
        <v>176054.93</v>
      </c>
    </row>
    <row r="32" spans="1:4" ht="15" customHeight="1">
      <c r="A32" s="16">
        <v>1</v>
      </c>
      <c r="B32" s="3" t="s">
        <v>39</v>
      </c>
      <c r="C32" s="4" t="s">
        <v>40</v>
      </c>
      <c r="D32" s="5">
        <v>375100.85</v>
      </c>
    </row>
    <row r="33" spans="1:4" ht="15" customHeight="1">
      <c r="A33" s="16">
        <v>2</v>
      </c>
      <c r="B33" s="3" t="s">
        <v>41</v>
      </c>
      <c r="C33" s="4" t="s">
        <v>42</v>
      </c>
      <c r="D33" s="5">
        <v>19500</v>
      </c>
    </row>
    <row r="34" spans="1:4" ht="15" customHeight="1">
      <c r="A34" s="16">
        <v>3</v>
      </c>
      <c r="B34" s="3" t="s">
        <v>43</v>
      </c>
      <c r="C34" s="4" t="s">
        <v>85</v>
      </c>
      <c r="D34" s="5">
        <v>58705</v>
      </c>
    </row>
    <row r="35" spans="1:4" ht="15" customHeight="1">
      <c r="A35" s="16">
        <v>4</v>
      </c>
      <c r="B35" s="3" t="s">
        <v>80</v>
      </c>
      <c r="C35" s="4" t="s">
        <v>81</v>
      </c>
      <c r="D35" s="5">
        <v>13940</v>
      </c>
    </row>
    <row r="36" spans="1:4" ht="15" customHeight="1">
      <c r="A36" s="16">
        <v>5</v>
      </c>
      <c r="B36" s="3" t="s">
        <v>44</v>
      </c>
      <c r="C36" s="4" t="s">
        <v>45</v>
      </c>
      <c r="D36" s="5">
        <v>21604.97</v>
      </c>
    </row>
    <row r="37" spans="1:4" ht="18" customHeight="1">
      <c r="A37" s="18" t="s">
        <v>8</v>
      </c>
      <c r="B37" s="23" t="s">
        <v>83</v>
      </c>
      <c r="C37" s="23"/>
      <c r="D37" s="19">
        <f>SUM(D32:D36)</f>
        <v>488850.81999999995</v>
      </c>
    </row>
    <row r="38" spans="1:4" ht="15" customHeight="1">
      <c r="A38" s="16">
        <v>1</v>
      </c>
      <c r="B38" s="6" t="s">
        <v>46</v>
      </c>
      <c r="C38" s="7" t="s">
        <v>47</v>
      </c>
      <c r="D38" s="8">
        <v>38647</v>
      </c>
    </row>
    <row r="39" spans="1:4" ht="15" customHeight="1">
      <c r="A39" s="16">
        <v>2</v>
      </c>
      <c r="B39" s="3" t="s">
        <v>48</v>
      </c>
      <c r="C39" s="4" t="s">
        <v>49</v>
      </c>
      <c r="D39" s="5">
        <v>58989</v>
      </c>
    </row>
    <row r="40" spans="1:4" ht="15" customHeight="1">
      <c r="A40" s="16">
        <v>3</v>
      </c>
      <c r="B40" s="3" t="s">
        <v>86</v>
      </c>
      <c r="C40" s="4" t="s">
        <v>87</v>
      </c>
      <c r="D40" s="5">
        <v>99996</v>
      </c>
    </row>
    <row r="41" spans="1:4" ht="18" customHeight="1">
      <c r="A41" s="18" t="s">
        <v>9</v>
      </c>
      <c r="B41" s="23" t="s">
        <v>91</v>
      </c>
      <c r="C41" s="23"/>
      <c r="D41" s="19">
        <f>SUM(D38:D40)</f>
        <v>197632</v>
      </c>
    </row>
    <row r="42" spans="1:4" ht="15" customHeight="1">
      <c r="A42" s="16">
        <v>1</v>
      </c>
      <c r="B42" s="6" t="s">
        <v>52</v>
      </c>
      <c r="C42" s="7" t="s">
        <v>53</v>
      </c>
      <c r="D42" s="8">
        <v>67343</v>
      </c>
    </row>
    <row r="43" spans="1:4" ht="15" customHeight="1">
      <c r="A43" s="16">
        <v>2</v>
      </c>
      <c r="B43" s="3" t="s">
        <v>54</v>
      </c>
      <c r="C43" s="4" t="s">
        <v>55</v>
      </c>
      <c r="D43" s="5">
        <v>34363</v>
      </c>
    </row>
    <row r="44" spans="1:4" ht="15" customHeight="1">
      <c r="A44" s="16">
        <v>3</v>
      </c>
      <c r="B44" s="3" t="s">
        <v>56</v>
      </c>
      <c r="C44" s="4" t="s">
        <v>55</v>
      </c>
      <c r="D44" s="5">
        <v>34363</v>
      </c>
    </row>
    <row r="45" spans="1:4" ht="15" customHeight="1">
      <c r="A45" s="16">
        <v>4</v>
      </c>
      <c r="B45" s="3" t="s">
        <v>57</v>
      </c>
      <c r="C45" s="4" t="s">
        <v>55</v>
      </c>
      <c r="D45" s="5">
        <v>34363</v>
      </c>
    </row>
    <row r="46" spans="1:4" ht="15" customHeight="1">
      <c r="A46" s="16">
        <v>5</v>
      </c>
      <c r="B46" s="3" t="s">
        <v>58</v>
      </c>
      <c r="C46" s="4" t="s">
        <v>55</v>
      </c>
      <c r="D46" s="5">
        <v>34363</v>
      </c>
    </row>
    <row r="47" spans="1:4" ht="15" customHeight="1">
      <c r="A47" s="16">
        <v>6</v>
      </c>
      <c r="B47" s="3" t="s">
        <v>50</v>
      </c>
      <c r="C47" s="4" t="s">
        <v>51</v>
      </c>
      <c r="D47" s="5">
        <v>138873</v>
      </c>
    </row>
    <row r="48" spans="1:4" ht="29.25" customHeight="1">
      <c r="A48" s="16">
        <v>7</v>
      </c>
      <c r="B48" s="12" t="s">
        <v>112</v>
      </c>
      <c r="C48" s="4" t="s">
        <v>103</v>
      </c>
      <c r="D48" s="5">
        <v>2155727.98</v>
      </c>
    </row>
    <row r="49" spans="1:4" ht="15" customHeight="1">
      <c r="A49" s="16">
        <v>8</v>
      </c>
      <c r="B49" s="3" t="s">
        <v>60</v>
      </c>
      <c r="C49" s="4" t="s">
        <v>61</v>
      </c>
      <c r="D49" s="5">
        <v>160000</v>
      </c>
    </row>
    <row r="50" spans="1:13" ht="15" customHeight="1">
      <c r="A50" s="16">
        <v>9</v>
      </c>
      <c r="B50" s="3" t="s">
        <v>89</v>
      </c>
      <c r="C50" s="4" t="s">
        <v>104</v>
      </c>
      <c r="D50" s="5">
        <v>94900</v>
      </c>
      <c r="M50" s="13"/>
    </row>
    <row r="51" spans="1:4" ht="15" customHeight="1">
      <c r="A51" s="16">
        <v>10</v>
      </c>
      <c r="B51" s="3" t="s">
        <v>88</v>
      </c>
      <c r="C51" s="4" t="s">
        <v>90</v>
      </c>
      <c r="D51" s="5">
        <v>53990</v>
      </c>
    </row>
    <row r="52" spans="1:4" ht="15" customHeight="1">
      <c r="A52" s="16">
        <v>11</v>
      </c>
      <c r="B52" s="3" t="s">
        <v>59</v>
      </c>
      <c r="C52" s="4" t="s">
        <v>82</v>
      </c>
      <c r="D52" s="5">
        <v>156000</v>
      </c>
    </row>
    <row r="53" spans="1:4" ht="15" customHeight="1">
      <c r="A53" s="16">
        <v>12</v>
      </c>
      <c r="B53" s="3" t="s">
        <v>113</v>
      </c>
      <c r="C53" s="4" t="s">
        <v>62</v>
      </c>
      <c r="D53" s="5">
        <v>490400</v>
      </c>
    </row>
    <row r="54" spans="1:4" ht="15" customHeight="1">
      <c r="A54" s="16">
        <v>13</v>
      </c>
      <c r="B54" s="3" t="s">
        <v>67</v>
      </c>
      <c r="C54" s="4" t="s">
        <v>68</v>
      </c>
      <c r="D54" s="5">
        <v>216600</v>
      </c>
    </row>
    <row r="55" spans="1:4" ht="15" customHeight="1">
      <c r="A55" s="16">
        <v>14</v>
      </c>
      <c r="B55" s="3" t="s">
        <v>69</v>
      </c>
      <c r="C55" s="4" t="s">
        <v>70</v>
      </c>
      <c r="D55" s="5">
        <v>39400</v>
      </c>
    </row>
    <row r="56" spans="1:4" ht="18" customHeight="1">
      <c r="A56" s="18" t="s">
        <v>10</v>
      </c>
      <c r="B56" s="23" t="s">
        <v>11</v>
      </c>
      <c r="C56" s="23"/>
      <c r="D56" s="19">
        <f>SUM(D42:D55)</f>
        <v>3710685.98</v>
      </c>
    </row>
    <row r="57" spans="1:4" s="22" customFormat="1" ht="18" customHeight="1">
      <c r="A57" s="20" t="s">
        <v>116</v>
      </c>
      <c r="B57" s="23" t="s">
        <v>119</v>
      </c>
      <c r="C57" s="25"/>
      <c r="D57" s="19">
        <v>5000000</v>
      </c>
    </row>
    <row r="58" spans="1:4" ht="21.75" customHeight="1">
      <c r="A58" s="24" t="s">
        <v>115</v>
      </c>
      <c r="B58" s="23"/>
      <c r="C58" s="25"/>
      <c r="D58" s="19">
        <f>Arkusz1!D25+Arkusz1!D31+Arkusz1!D37+Arkusz1!D41+Arkusz1!D56+D57</f>
        <v>19377655.839999996</v>
      </c>
    </row>
    <row r="59" spans="1:4" ht="16.5" customHeight="1" hidden="1">
      <c r="A59" s="3">
        <v>31</v>
      </c>
      <c r="B59" s="3"/>
      <c r="C59" s="4"/>
      <c r="D59" s="5"/>
    </row>
    <row r="60" spans="1:4" ht="40.5" customHeight="1" hidden="1">
      <c r="A60" s="26"/>
      <c r="B60" s="26"/>
      <c r="C60" s="26"/>
      <c r="D60" s="26"/>
    </row>
    <row r="61" ht="0.75" customHeight="1" hidden="1"/>
    <row r="62" ht="16.5" customHeight="1" hidden="1"/>
    <row r="63" ht="0.75" customHeight="1" hidden="1">
      <c r="G63" s="10"/>
    </row>
    <row r="64" spans="1:4" ht="3" customHeight="1" hidden="1">
      <c r="A64" s="30"/>
      <c r="B64" s="31"/>
      <c r="C64" s="31"/>
      <c r="D64" s="31"/>
    </row>
    <row r="65" spans="1:4" ht="16.5" customHeight="1">
      <c r="A65" s="2"/>
      <c r="B65" s="2"/>
      <c r="C65" s="2"/>
      <c r="D65" s="2"/>
    </row>
    <row r="66" spans="1:4" ht="16.5" customHeight="1">
      <c r="A66" s="2"/>
      <c r="B66" s="2"/>
      <c r="C66" s="2"/>
      <c r="D66" s="2"/>
    </row>
    <row r="67" ht="13.5" customHeight="1"/>
    <row r="68" spans="1:4" s="15" customFormat="1" ht="24" customHeight="1">
      <c r="A68" s="17" t="s">
        <v>0</v>
      </c>
      <c r="B68" s="17" t="s">
        <v>1</v>
      </c>
      <c r="C68" s="17" t="s">
        <v>2</v>
      </c>
      <c r="D68" s="17" t="s">
        <v>3</v>
      </c>
    </row>
    <row r="69" spans="1:4" s="1" customFormat="1" ht="15" customHeight="1">
      <c r="A69" s="3">
        <v>1</v>
      </c>
      <c r="B69" s="4"/>
      <c r="C69" s="4" t="s">
        <v>100</v>
      </c>
      <c r="D69" s="5">
        <v>30000</v>
      </c>
    </row>
    <row r="70" spans="1:4" s="1" customFormat="1" ht="15" customHeight="1">
      <c r="A70" s="3">
        <v>2</v>
      </c>
      <c r="B70" s="3"/>
      <c r="C70" s="4" t="s">
        <v>105</v>
      </c>
      <c r="D70" s="5">
        <v>400000</v>
      </c>
    </row>
    <row r="71" spans="1:4" s="1" customFormat="1" ht="15" customHeight="1">
      <c r="A71" s="3">
        <v>3</v>
      </c>
      <c r="B71" s="3"/>
      <c r="C71" s="4" t="s">
        <v>114</v>
      </c>
      <c r="D71" s="5">
        <v>2600000</v>
      </c>
    </row>
    <row r="72" spans="1:4" s="1" customFormat="1" ht="15" customHeight="1">
      <c r="A72" s="3">
        <v>4</v>
      </c>
      <c r="B72" s="3"/>
      <c r="C72" s="4" t="s">
        <v>106</v>
      </c>
      <c r="D72" s="5">
        <v>400000</v>
      </c>
    </row>
    <row r="73" spans="1:6" s="1" customFormat="1" ht="15" customHeight="1">
      <c r="A73" s="3">
        <v>5</v>
      </c>
      <c r="B73" s="3"/>
      <c r="C73" s="4" t="s">
        <v>73</v>
      </c>
      <c r="D73" s="5">
        <v>200000</v>
      </c>
      <c r="F73" s="11"/>
    </row>
    <row r="74" spans="1:4" s="1" customFormat="1" ht="15" customHeight="1">
      <c r="A74" s="3">
        <v>6</v>
      </c>
      <c r="B74" s="3"/>
      <c r="C74" s="4" t="s">
        <v>107</v>
      </c>
      <c r="D74" s="5">
        <v>55000</v>
      </c>
    </row>
    <row r="75" spans="1:4" s="1" customFormat="1" ht="15" customHeight="1">
      <c r="A75" s="3">
        <v>7</v>
      </c>
      <c r="B75" s="3"/>
      <c r="C75" s="4" t="s">
        <v>108</v>
      </c>
      <c r="D75" s="5">
        <v>150000</v>
      </c>
    </row>
    <row r="76" spans="1:4" s="1" customFormat="1" ht="15" customHeight="1">
      <c r="A76" s="3">
        <v>8</v>
      </c>
      <c r="B76" s="3"/>
      <c r="C76" s="4" t="s">
        <v>109</v>
      </c>
      <c r="D76" s="5">
        <v>80000</v>
      </c>
    </row>
    <row r="77" spans="1:4" s="1" customFormat="1" ht="15" customHeight="1">
      <c r="A77" s="3">
        <v>9</v>
      </c>
      <c r="B77" s="3"/>
      <c r="C77" s="4" t="s">
        <v>74</v>
      </c>
      <c r="D77" s="5">
        <v>50000</v>
      </c>
    </row>
    <row r="78" spans="1:4" s="1" customFormat="1" ht="15" customHeight="1">
      <c r="A78" s="3">
        <v>10</v>
      </c>
      <c r="B78" s="3"/>
      <c r="C78" s="4" t="s">
        <v>110</v>
      </c>
      <c r="D78" s="5">
        <v>380000</v>
      </c>
    </row>
    <row r="79" spans="1:4" s="1" customFormat="1" ht="15" customHeight="1">
      <c r="A79" s="3">
        <v>11</v>
      </c>
      <c r="B79" s="3"/>
      <c r="C79" s="4" t="s">
        <v>64</v>
      </c>
      <c r="D79" s="5">
        <v>120000</v>
      </c>
    </row>
    <row r="80" spans="1:4" s="1" customFormat="1" ht="15" customHeight="1">
      <c r="A80" s="3">
        <v>12</v>
      </c>
      <c r="B80" s="9"/>
      <c r="C80" s="4" t="s">
        <v>111</v>
      </c>
      <c r="D80" s="5">
        <v>3000</v>
      </c>
    </row>
    <row r="81" spans="1:4" s="1" customFormat="1" ht="15" customHeight="1">
      <c r="A81" s="3">
        <v>13</v>
      </c>
      <c r="B81" s="9"/>
      <c r="C81" s="4" t="s">
        <v>63</v>
      </c>
      <c r="D81" s="5">
        <v>580000</v>
      </c>
    </row>
    <row r="82" spans="1:4" s="1" customFormat="1" ht="19.5" customHeight="1">
      <c r="A82" s="21" t="s">
        <v>117</v>
      </c>
      <c r="B82" s="23" t="s">
        <v>65</v>
      </c>
      <c r="C82" s="23"/>
      <c r="D82" s="19">
        <f>SUM(D69:D81)</f>
        <v>5048000</v>
      </c>
    </row>
    <row r="83" spans="1:4" s="1" customFormat="1" ht="24" customHeight="1">
      <c r="A83" s="24" t="s">
        <v>118</v>
      </c>
      <c r="B83" s="23"/>
      <c r="C83" s="25"/>
      <c r="D83" s="19">
        <f>Arkusz1!D121+D82+D58</f>
        <v>24425655.839999996</v>
      </c>
    </row>
    <row r="84" ht="16.5" customHeight="1"/>
  </sheetData>
  <sheetProtection/>
  <mergeCells count="14">
    <mergeCell ref="B82:C82"/>
    <mergeCell ref="A83:C83"/>
    <mergeCell ref="B31:C31"/>
    <mergeCell ref="A64:D64"/>
    <mergeCell ref="B25:C25"/>
    <mergeCell ref="B37:C37"/>
    <mergeCell ref="B41:C41"/>
    <mergeCell ref="B56:C56"/>
    <mergeCell ref="A58:C58"/>
    <mergeCell ref="A60:D60"/>
    <mergeCell ref="B57:C57"/>
    <mergeCell ref="C2:D2"/>
    <mergeCell ref="C3:D3"/>
    <mergeCell ref="A5:D5"/>
  </mergeCells>
  <printOptions/>
  <pageMargins left="0.98" right="0.33" top="0.3937007874015748" bottom="0.22" header="0.31496062992125984" footer="0.17"/>
  <pageSetup horizontalDpi="300" verticalDpi="300" orientation="portrait" paperSize="9" scale="90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Fornal</dc:creator>
  <cp:keywords/>
  <dc:description/>
  <cp:lastModifiedBy>Renata Kraus</cp:lastModifiedBy>
  <cp:lastPrinted>2017-10-11T10:41:30Z</cp:lastPrinted>
  <dcterms:created xsi:type="dcterms:W3CDTF">2009-09-25T11:12:49Z</dcterms:created>
  <dcterms:modified xsi:type="dcterms:W3CDTF">2017-10-11T10:42:46Z</dcterms:modified>
  <cp:category/>
  <cp:version/>
  <cp:contentType/>
  <cp:contentStatus/>
</cp:coreProperties>
</file>