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rzedmiar " sheetId="1" r:id="rId1"/>
  </sheets>
  <definedNames>
    <definedName name="_xlnm.Print_Area" localSheetId="0">'Przedmiar '!$A$1:$K$44</definedName>
  </definedNames>
  <calcPr fullCalcOnLoad="1" fullPrecision="0"/>
</workbook>
</file>

<file path=xl/sharedStrings.xml><?xml version="1.0" encoding="utf-8"?>
<sst xmlns="http://schemas.openxmlformats.org/spreadsheetml/2006/main" count="114" uniqueCount="62">
  <si>
    <t>Opis robót</t>
  </si>
  <si>
    <t>Ilość</t>
  </si>
  <si>
    <t>J.m.</t>
  </si>
  <si>
    <t>Cena jednostkowa netto</t>
  </si>
  <si>
    <t>Wartość netto               (6x7)</t>
  </si>
  <si>
    <t>m2</t>
  </si>
  <si>
    <t>szt</t>
  </si>
  <si>
    <t xml:space="preserve">Numer CPV </t>
  </si>
  <si>
    <t>Podatek</t>
  </si>
  <si>
    <t>Wartość                          brutto  (8+10)</t>
  </si>
  <si>
    <t>kwota               (8x9)</t>
  </si>
  <si>
    <t>45233223-8</t>
  </si>
  <si>
    <t>mb</t>
  </si>
  <si>
    <t>m3</t>
  </si>
  <si>
    <t>Numer specyfikacji</t>
  </si>
  <si>
    <t>45110000-1</t>
  </si>
  <si>
    <t>Przedmiar robót</t>
  </si>
  <si>
    <t>do SIWZ</t>
  </si>
  <si>
    <t>Załącznik Nr 4 cz. 2</t>
  </si>
  <si>
    <t>Suma wartości netto</t>
  </si>
  <si>
    <t>Suma wartości brutto</t>
  </si>
  <si>
    <t>Numer  
pozycji
przedmiaru</t>
  </si>
  <si>
    <t>stawka 23%</t>
  </si>
  <si>
    <t>szt.</t>
  </si>
  <si>
    <t xml:space="preserve">UWAGA ! </t>
  </si>
  <si>
    <t>1. Sumy wartości netto i brutto należy wpisać do Formularza oferty (Załącznik Nr 2 do SIWZ)</t>
  </si>
  <si>
    <t>2. Rozliczenie nastąpi kosztorysem powykonawczym wg ilości rzeczywiście wykonanych robót i cen jednostkowych podanych w ofercie, jednak w kwocie nie wyższej niż wartość umowy.</t>
  </si>
  <si>
    <t>1.3.1</t>
  </si>
  <si>
    <t>1.3.3</t>
  </si>
  <si>
    <t>1.3.2
1.3.3</t>
  </si>
  <si>
    <t>1 d 2.</t>
  </si>
  <si>
    <t>2 d 2.</t>
  </si>
  <si>
    <t>3 d 2.</t>
  </si>
  <si>
    <t>1 d 1.</t>
  </si>
  <si>
    <t>2 d 1.</t>
  </si>
  <si>
    <t>3 d 1.</t>
  </si>
  <si>
    <t>4 d 1.</t>
  </si>
  <si>
    <t>5 d 1.</t>
  </si>
  <si>
    <t>6 d 1.</t>
  </si>
  <si>
    <t>7 d 1.</t>
  </si>
  <si>
    <t>8 d 1.</t>
  </si>
  <si>
    <t xml:space="preserve">szt </t>
  </si>
  <si>
    <t>Wykopanie z ziemi ,oczyszczenie z ziemi i przewiezienie do magazynu MZK opon stanowiacych barierę wzdłuż krawęzników
szt 23</t>
  </si>
  <si>
    <t>Karczowanie krzewów wraz z przewiezieniem we wskazane miejsce na terenie bazy MZK
10 szt</t>
  </si>
  <si>
    <t>Demontaż istniejących krawężników 35x12 cm ułożonych podwójnie na ławie betonowej oraz wywóz gruzu na wysypisko wraz z opłatą za utylizację.
wysepka przed myjnią
60 mb
wysepka koło komory wodomierzowej
20 mb</t>
  </si>
  <si>
    <t>Dostawa materiału i wykonanie dywanika z mieszanki mineralno - bitumicznej, skropienie emulsją,
( warstwa ścieralna  gr.5 cm ) 
z uwzględnieniem spadków w kierunku odwodnienia.
wysepka przed myjnią
[10,00x19,00-4,00x5,00] = 170,00 m2
wysepka koło komory wodomierzowej
10,00x4,50x = 45,00m2</t>
  </si>
  <si>
    <t>Dostawa materiału i wykonanie dywanika z mieszanki mineralno - bitumicznej, skropienie emulsją,
( warstwa konstrukcyjna 6 cm )
z wyprofilowaniem spadków w kierunku odwodnienia.
wysepka przed myjnią
[10,00x19,00-4,00x5,00] = 170,00 m2
wysepka koło komory wodomierzowej
10,00x4,50x = 45,00m2</t>
  </si>
  <si>
    <t>Ułożenie geowłókniny pod warstwę podbudowy tłuczniowej.
wysepka przed myjnią
[10,00x19,00-4,00x5,00] = 170,00 m3
wysepka koło komory wodomierzowej
10,00x4,50x = 45,00m2</t>
  </si>
  <si>
    <t>Wykop w gruncie kat IV na głębokość 75 cm wraz z załadunkiem,odwozem i rozplantowaniem ziemi na terenie zakładu.
wysepka przed myjnią
[10,00x19,00-4,00x5,00]x0,75 = 127,50 m3
wysepka koło komory wodomierzowej
10,00x4,50x0,75 = 33,75 m2</t>
  </si>
  <si>
    <t>Regulacja studzienek kanalizacyjnych
7 szt</t>
  </si>
  <si>
    <t>9 d 1.</t>
  </si>
  <si>
    <t>na remont i wykonanie nawierzchni bitumicznej na placach postojowych MZK w Bielsku-Białej</t>
  </si>
  <si>
    <t>Wykonanie nowej podbudowy : 
dostawa, ułożenie i zagęszczenie podbudowy z tłucznia w dwóch warstwach łącznie grubość ok. 64cm.
wysepka przed myjnią
[10,00x19,00-4,00x5,00]x0,64 = 108,80 m3
wysepka koło komory wodomierzowej
10,00x4,50x0,64 = 28,80 m2</t>
  </si>
  <si>
    <t>Dokładne oczyszczenie,skropienie emulsją i  frezowanie nawierzchni asfaltowej na głębokość do 6 cm pod ułożenie warstwy nawierzchniowej z mieszanki mineralno-bitumicznej, wraz z załadunkiem,odwozem i opłatą za utylizację.
droga wewnątrzzakładowa za Stacją Paliw
7,00x50,00 = 350,00 m2
fragment drogi obok wysepki
2,00x15,00 = 30,00 m2</t>
  </si>
  <si>
    <t xml:space="preserve">   2. Remont nawierzchni drogi za Stacją Paliw</t>
  </si>
  <si>
    <t xml:space="preserve">   1. Remont wysepek na placu postojowym</t>
  </si>
  <si>
    <t>Wartość                          brutto
(8+10)</t>
  </si>
  <si>
    <t>OGÓŁEM (DZIAŁ 1+2)</t>
  </si>
  <si>
    <t xml:space="preserve">RAZEM  DZIAŁ 2.  </t>
  </si>
  <si>
    <t xml:space="preserve">RAZEM  DZIAŁ 1.  </t>
  </si>
  <si>
    <t>Ułożenie na ławie betonowej krawężnika drogowego 30x20w kształcie wysepki. Uwzględnić zastosowanie krawęzników łukowych.
wysepka przed myjnią zabezpieczajaca hydrant
15 mb
wysepka koło komory wodomierzowej
15 mb</t>
  </si>
  <si>
    <t>Dostawa materiału i wykonanie dywanika z mieszanki mineralno - bitumicznej, skropienie emulsją,
( warstwa ścieralna gr. średnio 5 cm) 
z uwzględnieniem spadków w kierunku odwodnienia.
350,00+30,00= 380 m2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</si>
</sst>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00"/>
    <numFmt numFmtId="168" formatCode="#,##0.0"/>
    <numFmt numFmtId="169" formatCode="#,##0.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4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10"/>
      <color indexed="10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15" applyNumberFormat="1" applyFont="1" applyBorder="1" applyAlignment="1">
      <alignment horizontal="center" vertical="center" wrapText="1"/>
    </xf>
    <xf numFmtId="4" fontId="0" fillId="0" borderId="2" xfId="15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0" fillId="0" borderId="0" xfId="15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1" xfId="0" applyFill="1" applyBorder="1" applyAlignment="1">
      <alignment/>
    </xf>
    <xf numFmtId="0" fontId="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view="pageBreakPreview" zoomScale="75" zoomScaleNormal="75" zoomScaleSheetLayoutView="75" workbookViewId="0" topLeftCell="A1">
      <selection activeCell="C32" sqref="C32"/>
    </sheetView>
  </sheetViews>
  <sheetFormatPr defaultColWidth="9.00390625" defaultRowHeight="12.75"/>
  <cols>
    <col min="1" max="1" width="12.00390625" style="0" customWidth="1"/>
    <col min="2" max="3" width="14.125" style="0" customWidth="1"/>
    <col min="4" max="4" width="44.75390625" style="0" customWidth="1"/>
    <col min="7" max="7" width="14.25390625" style="0" customWidth="1"/>
    <col min="8" max="8" width="16.25390625" style="0" customWidth="1"/>
    <col min="10" max="10" width="10.375" style="0" customWidth="1"/>
    <col min="11" max="11" width="16.125" style="0" customWidth="1"/>
  </cols>
  <sheetData>
    <row r="3" ht="15">
      <c r="J3" s="51" t="s">
        <v>18</v>
      </c>
    </row>
    <row r="4" spans="2:11" ht="18">
      <c r="B4" s="30"/>
      <c r="C4" s="30"/>
      <c r="D4" s="30"/>
      <c r="E4" s="30"/>
      <c r="F4" s="30"/>
      <c r="G4" s="30"/>
      <c r="H4" s="30"/>
      <c r="J4" s="51" t="s">
        <v>17</v>
      </c>
      <c r="K4" s="30"/>
    </row>
    <row r="5" spans="1:11" ht="18">
      <c r="A5" s="72" t="s">
        <v>16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8">
      <c r="A6" s="72" t="s">
        <v>51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2.75">
      <c r="A7" s="63" t="s">
        <v>21</v>
      </c>
      <c r="B7" s="63" t="s">
        <v>7</v>
      </c>
      <c r="C7" s="63" t="s">
        <v>14</v>
      </c>
      <c r="D7" s="63" t="s">
        <v>0</v>
      </c>
      <c r="E7" s="63" t="s">
        <v>2</v>
      </c>
      <c r="F7" s="63" t="s">
        <v>1</v>
      </c>
      <c r="G7" s="63" t="s">
        <v>3</v>
      </c>
      <c r="H7" s="63" t="s">
        <v>4</v>
      </c>
      <c r="I7" s="63" t="s">
        <v>8</v>
      </c>
      <c r="J7" s="63"/>
      <c r="K7" s="63" t="s">
        <v>56</v>
      </c>
    </row>
    <row r="8" spans="1:11" ht="25.5">
      <c r="A8" s="63"/>
      <c r="B8" s="70"/>
      <c r="C8" s="73"/>
      <c r="D8" s="63"/>
      <c r="E8" s="63"/>
      <c r="F8" s="63"/>
      <c r="G8" s="63"/>
      <c r="H8" s="63"/>
      <c r="I8" s="22" t="s">
        <v>22</v>
      </c>
      <c r="J8" s="22" t="s">
        <v>10</v>
      </c>
      <c r="K8" s="83"/>
    </row>
    <row r="9" spans="1:1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6">
        <v>9</v>
      </c>
      <c r="J9" s="6">
        <v>10</v>
      </c>
      <c r="K9" s="6">
        <v>11</v>
      </c>
    </row>
    <row r="10" spans="1:11" ht="21" customHeight="1">
      <c r="A10" s="75" t="s">
        <v>55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s="39" customFormat="1" ht="51">
      <c r="A11" s="10" t="s">
        <v>33</v>
      </c>
      <c r="B11" s="20" t="s">
        <v>15</v>
      </c>
      <c r="C11" s="10" t="s">
        <v>27</v>
      </c>
      <c r="D11" s="38" t="s">
        <v>43</v>
      </c>
      <c r="E11" s="21" t="s">
        <v>41</v>
      </c>
      <c r="F11" s="84">
        <v>10</v>
      </c>
      <c r="G11" s="27"/>
      <c r="H11" s="18">
        <f aca="true" t="shared" si="0" ref="H11:H24">F11*G11</f>
        <v>0</v>
      </c>
      <c r="I11" s="15">
        <v>23</v>
      </c>
      <c r="J11" s="18">
        <f aca="true" t="shared" si="1" ref="J11:J24">H11*0.23</f>
        <v>0</v>
      </c>
      <c r="K11" s="19">
        <f aca="true" t="shared" si="2" ref="K11:K24">H11+J11</f>
        <v>0</v>
      </c>
    </row>
    <row r="12" spans="1:11" s="39" customFormat="1" ht="123" customHeight="1">
      <c r="A12" s="10" t="s">
        <v>34</v>
      </c>
      <c r="B12" s="10" t="s">
        <v>15</v>
      </c>
      <c r="C12" s="10" t="s">
        <v>27</v>
      </c>
      <c r="D12" s="31" t="s">
        <v>44</v>
      </c>
      <c r="E12" s="12" t="s">
        <v>12</v>
      </c>
      <c r="F12" s="7">
        <v>80</v>
      </c>
      <c r="G12" s="28"/>
      <c r="H12" s="17">
        <f t="shared" si="0"/>
        <v>0</v>
      </c>
      <c r="I12" s="14">
        <v>23</v>
      </c>
      <c r="J12" s="9">
        <f t="shared" si="1"/>
        <v>0</v>
      </c>
      <c r="K12" s="9">
        <f t="shared" si="2"/>
        <v>0</v>
      </c>
    </row>
    <row r="13" spans="1:11" s="39" customFormat="1" ht="69.75" customHeight="1">
      <c r="A13" s="10" t="s">
        <v>35</v>
      </c>
      <c r="B13" s="13" t="s">
        <v>15</v>
      </c>
      <c r="C13" s="10" t="s">
        <v>27</v>
      </c>
      <c r="D13" s="40" t="s">
        <v>42</v>
      </c>
      <c r="E13" s="12" t="s">
        <v>23</v>
      </c>
      <c r="F13" s="16">
        <v>23</v>
      </c>
      <c r="G13" s="29"/>
      <c r="H13" s="17">
        <f t="shared" si="0"/>
        <v>0</v>
      </c>
      <c r="I13" s="15">
        <v>23</v>
      </c>
      <c r="J13" s="9">
        <f t="shared" si="1"/>
        <v>0</v>
      </c>
      <c r="K13" s="9">
        <f t="shared" si="2"/>
        <v>0</v>
      </c>
    </row>
    <row r="14" spans="1:11" s="39" customFormat="1" ht="102">
      <c r="A14" s="10" t="s">
        <v>36</v>
      </c>
      <c r="B14" s="13" t="s">
        <v>15</v>
      </c>
      <c r="C14" s="10" t="s">
        <v>29</v>
      </c>
      <c r="D14" s="40" t="s">
        <v>48</v>
      </c>
      <c r="E14" s="16" t="s">
        <v>13</v>
      </c>
      <c r="F14" s="16">
        <v>161.25</v>
      </c>
      <c r="G14" s="29"/>
      <c r="H14" s="17">
        <f t="shared" si="0"/>
        <v>0</v>
      </c>
      <c r="I14" s="14">
        <v>23</v>
      </c>
      <c r="J14" s="9">
        <f t="shared" si="1"/>
        <v>0</v>
      </c>
      <c r="K14" s="9">
        <f t="shared" si="2"/>
        <v>0</v>
      </c>
    </row>
    <row r="15" spans="1:11" s="39" customFormat="1" ht="96" customHeight="1">
      <c r="A15" s="10" t="s">
        <v>37</v>
      </c>
      <c r="B15" s="4" t="s">
        <v>11</v>
      </c>
      <c r="C15" s="10" t="s">
        <v>29</v>
      </c>
      <c r="D15" s="40" t="s">
        <v>47</v>
      </c>
      <c r="E15" s="16" t="s">
        <v>5</v>
      </c>
      <c r="F15" s="26">
        <v>215</v>
      </c>
      <c r="G15" s="29"/>
      <c r="H15" s="17">
        <f t="shared" si="0"/>
        <v>0</v>
      </c>
      <c r="I15" s="14">
        <v>23</v>
      </c>
      <c r="J15" s="9">
        <f t="shared" si="1"/>
        <v>0</v>
      </c>
      <c r="K15" s="9">
        <f t="shared" si="2"/>
        <v>0</v>
      </c>
    </row>
    <row r="16" spans="1:11" s="62" customFormat="1" ht="32.25" customHeight="1">
      <c r="A16" s="32"/>
      <c r="B16" s="33"/>
      <c r="C16" s="32"/>
      <c r="D16" s="58"/>
      <c r="E16" s="59"/>
      <c r="F16" s="60"/>
      <c r="G16" s="61"/>
      <c r="H16" s="34"/>
      <c r="I16" s="35"/>
      <c r="J16" s="36"/>
      <c r="K16" s="36"/>
    </row>
    <row r="17" spans="1:11" s="39" customFormat="1" ht="96" customHeight="1" hidden="1">
      <c r="A17" s="13"/>
      <c r="B17" s="52"/>
      <c r="C17" s="13"/>
      <c r="D17" s="53"/>
      <c r="E17" s="54"/>
      <c r="F17" s="55"/>
      <c r="G17" s="56"/>
      <c r="H17" s="18"/>
      <c r="I17" s="15"/>
      <c r="J17" s="57"/>
      <c r="K17" s="57"/>
    </row>
    <row r="18" spans="1:11" s="44" customFormat="1" ht="12.75">
      <c r="A18" s="63" t="s">
        <v>21</v>
      </c>
      <c r="B18" s="63" t="s">
        <v>7</v>
      </c>
      <c r="C18" s="63" t="s">
        <v>14</v>
      </c>
      <c r="D18" s="63" t="s">
        <v>0</v>
      </c>
      <c r="E18" s="63" t="s">
        <v>2</v>
      </c>
      <c r="F18" s="63" t="s">
        <v>1</v>
      </c>
      <c r="G18" s="63" t="s">
        <v>3</v>
      </c>
      <c r="H18" s="63" t="s">
        <v>4</v>
      </c>
      <c r="I18" s="63" t="s">
        <v>8</v>
      </c>
      <c r="J18" s="63"/>
      <c r="K18" s="63" t="s">
        <v>9</v>
      </c>
    </row>
    <row r="19" spans="1:11" s="44" customFormat="1" ht="25.5">
      <c r="A19" s="63"/>
      <c r="B19" s="70"/>
      <c r="C19" s="71"/>
      <c r="D19" s="63"/>
      <c r="E19" s="63"/>
      <c r="F19" s="63"/>
      <c r="G19" s="63"/>
      <c r="H19" s="63"/>
      <c r="I19" s="22" t="s">
        <v>22</v>
      </c>
      <c r="J19" s="22" t="s">
        <v>10</v>
      </c>
      <c r="K19" s="64"/>
    </row>
    <row r="20" spans="1:11" s="44" customFormat="1" ht="12.7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43">
        <v>9</v>
      </c>
      <c r="J20" s="43">
        <v>10</v>
      </c>
      <c r="K20" s="43">
        <v>11</v>
      </c>
    </row>
    <row r="21" spans="1:11" s="39" customFormat="1" ht="123" customHeight="1">
      <c r="A21" s="10" t="s">
        <v>38</v>
      </c>
      <c r="B21" s="4" t="s">
        <v>11</v>
      </c>
      <c r="C21" s="10" t="s">
        <v>29</v>
      </c>
      <c r="D21" s="31" t="s">
        <v>52</v>
      </c>
      <c r="E21" s="12" t="s">
        <v>13</v>
      </c>
      <c r="F21" s="7">
        <v>137.6</v>
      </c>
      <c r="G21" s="28"/>
      <c r="H21" s="17">
        <f t="shared" si="0"/>
        <v>0</v>
      </c>
      <c r="I21" s="14">
        <v>23</v>
      </c>
      <c r="J21" s="9">
        <f t="shared" si="1"/>
        <v>0</v>
      </c>
      <c r="K21" s="9">
        <f t="shared" si="2"/>
        <v>0</v>
      </c>
    </row>
    <row r="22" spans="1:11" s="39" customFormat="1" ht="102">
      <c r="A22" s="10" t="s">
        <v>39</v>
      </c>
      <c r="B22" s="4" t="s">
        <v>11</v>
      </c>
      <c r="C22" s="10" t="s">
        <v>29</v>
      </c>
      <c r="D22" s="42" t="s">
        <v>60</v>
      </c>
      <c r="E22" s="12" t="s">
        <v>12</v>
      </c>
      <c r="F22" s="26">
        <v>30</v>
      </c>
      <c r="G22" s="29"/>
      <c r="H22" s="17">
        <f t="shared" si="0"/>
        <v>0</v>
      </c>
      <c r="I22" s="15">
        <v>23</v>
      </c>
      <c r="J22" s="9">
        <f t="shared" si="1"/>
        <v>0</v>
      </c>
      <c r="K22" s="9">
        <f t="shared" si="2"/>
        <v>0</v>
      </c>
    </row>
    <row r="23" spans="1:11" s="39" customFormat="1" ht="148.5" customHeight="1">
      <c r="A23" s="10" t="s">
        <v>40</v>
      </c>
      <c r="B23" s="4" t="s">
        <v>11</v>
      </c>
      <c r="C23" s="10" t="s">
        <v>28</v>
      </c>
      <c r="D23" s="41" t="s">
        <v>46</v>
      </c>
      <c r="E23" s="3" t="s">
        <v>5</v>
      </c>
      <c r="F23" s="7">
        <v>215</v>
      </c>
      <c r="G23" s="28"/>
      <c r="H23" s="17">
        <f t="shared" si="0"/>
        <v>0</v>
      </c>
      <c r="I23" s="14">
        <v>23</v>
      </c>
      <c r="J23" s="9">
        <f t="shared" si="1"/>
        <v>0</v>
      </c>
      <c r="K23" s="9">
        <f t="shared" si="2"/>
        <v>0</v>
      </c>
    </row>
    <row r="24" spans="1:11" s="39" customFormat="1" ht="141" thickBot="1">
      <c r="A24" s="10" t="s">
        <v>50</v>
      </c>
      <c r="B24" s="4" t="s">
        <v>11</v>
      </c>
      <c r="C24" s="10" t="s">
        <v>28</v>
      </c>
      <c r="D24" s="41" t="s">
        <v>45</v>
      </c>
      <c r="E24" s="12" t="s">
        <v>5</v>
      </c>
      <c r="F24" s="7">
        <v>215</v>
      </c>
      <c r="G24" s="28"/>
      <c r="H24" s="17">
        <f t="shared" si="0"/>
        <v>0</v>
      </c>
      <c r="I24" s="15">
        <v>23</v>
      </c>
      <c r="J24" s="9">
        <f t="shared" si="1"/>
        <v>0</v>
      </c>
      <c r="K24" s="9">
        <f t="shared" si="2"/>
        <v>0</v>
      </c>
    </row>
    <row r="25" spans="1:11" ht="22.5" customHeight="1" thickBot="1">
      <c r="A25" s="66" t="s">
        <v>59</v>
      </c>
      <c r="B25" s="66"/>
      <c r="C25" s="66"/>
      <c r="D25" s="66"/>
      <c r="E25" s="66"/>
      <c r="F25" s="66"/>
      <c r="G25" s="67"/>
      <c r="H25" s="23" t="s">
        <v>19</v>
      </c>
      <c r="I25" s="37"/>
      <c r="J25" s="37"/>
      <c r="K25" s="23" t="s">
        <v>20</v>
      </c>
    </row>
    <row r="26" spans="1:11" ht="48" customHeight="1" thickBot="1">
      <c r="A26" s="68"/>
      <c r="B26" s="68"/>
      <c r="C26" s="68"/>
      <c r="D26" s="68"/>
      <c r="E26" s="68"/>
      <c r="F26" s="68"/>
      <c r="G26" s="69"/>
      <c r="H26" s="24"/>
      <c r="I26" s="8"/>
      <c r="J26" s="8"/>
      <c r="K26" s="24"/>
    </row>
    <row r="27" spans="1:11" s="44" customFormat="1" ht="12.75">
      <c r="A27" s="63" t="s">
        <v>21</v>
      </c>
      <c r="B27" s="63" t="s">
        <v>7</v>
      </c>
      <c r="C27" s="63" t="s">
        <v>14</v>
      </c>
      <c r="D27" s="63" t="s">
        <v>0</v>
      </c>
      <c r="E27" s="63" t="s">
        <v>2</v>
      </c>
      <c r="F27" s="63" t="s">
        <v>1</v>
      </c>
      <c r="G27" s="63" t="s">
        <v>3</v>
      </c>
      <c r="H27" s="63" t="s">
        <v>4</v>
      </c>
      <c r="I27" s="63" t="s">
        <v>8</v>
      </c>
      <c r="J27" s="63"/>
      <c r="K27" s="63" t="s">
        <v>9</v>
      </c>
    </row>
    <row r="28" spans="1:11" s="44" customFormat="1" ht="25.5">
      <c r="A28" s="63"/>
      <c r="B28" s="70"/>
      <c r="C28" s="71"/>
      <c r="D28" s="63"/>
      <c r="E28" s="63"/>
      <c r="F28" s="63"/>
      <c r="G28" s="63"/>
      <c r="H28" s="63"/>
      <c r="I28" s="22" t="s">
        <v>22</v>
      </c>
      <c r="J28" s="22" t="s">
        <v>10</v>
      </c>
      <c r="K28" s="64"/>
    </row>
    <row r="29" spans="1:11" s="44" customFormat="1" ht="12.75">
      <c r="A29" s="5">
        <v>1</v>
      </c>
      <c r="B29" s="5">
        <v>2</v>
      </c>
      <c r="C29" s="5">
        <v>3</v>
      </c>
      <c r="D29" s="5">
        <v>4</v>
      </c>
      <c r="E29" s="5">
        <v>5</v>
      </c>
      <c r="F29" s="5">
        <v>6</v>
      </c>
      <c r="G29" s="5">
        <v>7</v>
      </c>
      <c r="H29" s="5">
        <v>8</v>
      </c>
      <c r="I29" s="43">
        <v>9</v>
      </c>
      <c r="J29" s="43">
        <v>10</v>
      </c>
      <c r="K29" s="43">
        <v>11</v>
      </c>
    </row>
    <row r="30" spans="1:11" ht="21.75" customHeight="1">
      <c r="A30" s="75" t="s">
        <v>54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ht="149.25" customHeight="1">
      <c r="A31" s="10" t="s">
        <v>30</v>
      </c>
      <c r="B31" s="4" t="s">
        <v>11</v>
      </c>
      <c r="C31" s="10" t="s">
        <v>27</v>
      </c>
      <c r="D31" s="11" t="s">
        <v>53</v>
      </c>
      <c r="E31" s="12" t="s">
        <v>5</v>
      </c>
      <c r="F31" s="7">
        <v>380</v>
      </c>
      <c r="G31" s="28"/>
      <c r="H31" s="17">
        <f>F31*G31</f>
        <v>0</v>
      </c>
      <c r="I31" s="14">
        <v>23</v>
      </c>
      <c r="J31" s="9">
        <f>H31*0.23</f>
        <v>0</v>
      </c>
      <c r="K31" s="9">
        <f>H31+J31</f>
        <v>0</v>
      </c>
    </row>
    <row r="32" spans="1:11" ht="107.25" customHeight="1">
      <c r="A32" s="10" t="s">
        <v>31</v>
      </c>
      <c r="B32" s="4" t="s">
        <v>11</v>
      </c>
      <c r="C32" s="10" t="s">
        <v>28</v>
      </c>
      <c r="D32" s="2" t="s">
        <v>61</v>
      </c>
      <c r="E32" s="12" t="s">
        <v>5</v>
      </c>
      <c r="F32" s="7">
        <v>380</v>
      </c>
      <c r="G32" s="28"/>
      <c r="H32" s="17">
        <f>F32*G32</f>
        <v>0</v>
      </c>
      <c r="I32" s="14">
        <v>23</v>
      </c>
      <c r="J32" s="9">
        <f>H32*0.23</f>
        <v>0</v>
      </c>
      <c r="K32" s="9">
        <f>H32+J32</f>
        <v>0</v>
      </c>
    </row>
    <row r="33" spans="1:11" ht="33" customHeight="1" thickBot="1">
      <c r="A33" s="10" t="s">
        <v>32</v>
      </c>
      <c r="B33" s="4" t="s">
        <v>11</v>
      </c>
      <c r="C33" s="10" t="s">
        <v>28</v>
      </c>
      <c r="D33" s="2" t="s">
        <v>49</v>
      </c>
      <c r="E33" s="12" t="s">
        <v>6</v>
      </c>
      <c r="F33" s="25">
        <v>7</v>
      </c>
      <c r="G33" s="28"/>
      <c r="H33" s="17">
        <f>F33*G33</f>
        <v>0</v>
      </c>
      <c r="I33" s="14">
        <v>23</v>
      </c>
      <c r="J33" s="9">
        <f>H33*0.23</f>
        <v>0</v>
      </c>
      <c r="K33" s="9">
        <f>H33+J33</f>
        <v>0</v>
      </c>
    </row>
    <row r="34" spans="1:11" ht="22.5" customHeight="1" thickBot="1">
      <c r="A34" s="65" t="s">
        <v>58</v>
      </c>
      <c r="B34" s="65"/>
      <c r="C34" s="65"/>
      <c r="D34" s="65"/>
      <c r="E34" s="65"/>
      <c r="F34" s="65"/>
      <c r="G34" s="65"/>
      <c r="H34" s="23" t="s">
        <v>19</v>
      </c>
      <c r="I34" s="37"/>
      <c r="J34" s="37"/>
      <c r="K34" s="23" t="s">
        <v>20</v>
      </c>
    </row>
    <row r="35" spans="1:11" ht="48" customHeight="1" thickBot="1">
      <c r="A35" s="65"/>
      <c r="B35" s="65"/>
      <c r="C35" s="65"/>
      <c r="D35" s="65"/>
      <c r="E35" s="65"/>
      <c r="F35" s="65"/>
      <c r="G35" s="65"/>
      <c r="H35" s="24"/>
      <c r="I35" s="8"/>
      <c r="J35" s="8"/>
      <c r="K35" s="24"/>
    </row>
    <row r="36" spans="1:11" ht="15" thickBot="1">
      <c r="A36" s="76" t="s">
        <v>57</v>
      </c>
      <c r="B36" s="77"/>
      <c r="C36" s="77"/>
      <c r="D36" s="77"/>
      <c r="E36" s="77"/>
      <c r="F36" s="77"/>
      <c r="G36" s="78"/>
      <c r="H36" s="45" t="s">
        <v>19</v>
      </c>
      <c r="I36" s="47"/>
      <c r="J36" s="48"/>
      <c r="K36" s="45" t="s">
        <v>20</v>
      </c>
    </row>
    <row r="37" spans="1:11" ht="45" customHeight="1" thickBot="1">
      <c r="A37" s="79"/>
      <c r="B37" s="80"/>
      <c r="C37" s="80"/>
      <c r="D37" s="80"/>
      <c r="E37" s="80"/>
      <c r="F37" s="80"/>
      <c r="G37" s="81"/>
      <c r="H37" s="46"/>
      <c r="I37" s="49"/>
      <c r="J37" s="50"/>
      <c r="K37" s="46"/>
    </row>
    <row r="38" ht="12.75">
      <c r="A38" s="1"/>
    </row>
    <row r="39" ht="12.75">
      <c r="A39" s="1" t="s">
        <v>24</v>
      </c>
    </row>
    <row r="40" spans="1:11" ht="12.75">
      <c r="A40" s="82" t="s">
        <v>25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</row>
    <row r="41" spans="1:11" ht="12.75">
      <c r="A41" s="74" t="s">
        <v>26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39">
    <mergeCell ref="A41:K41"/>
    <mergeCell ref="A5:K5"/>
    <mergeCell ref="A30:K30"/>
    <mergeCell ref="A36:G37"/>
    <mergeCell ref="A40:K40"/>
    <mergeCell ref="I7:J7"/>
    <mergeCell ref="K7:K8"/>
    <mergeCell ref="A10:K10"/>
    <mergeCell ref="H27:H28"/>
    <mergeCell ref="A6:K6"/>
    <mergeCell ref="A7:A8"/>
    <mergeCell ref="B7:B8"/>
    <mergeCell ref="C7:C8"/>
    <mergeCell ref="D7:D8"/>
    <mergeCell ref="E7:E8"/>
    <mergeCell ref="F7:F8"/>
    <mergeCell ref="G7:G8"/>
    <mergeCell ref="H7:H8"/>
    <mergeCell ref="H18:H19"/>
    <mergeCell ref="A18:A19"/>
    <mergeCell ref="B18:B19"/>
    <mergeCell ref="C18:C19"/>
    <mergeCell ref="D18:D19"/>
    <mergeCell ref="E27:E28"/>
    <mergeCell ref="F27:F28"/>
    <mergeCell ref="G27:G28"/>
    <mergeCell ref="E18:E19"/>
    <mergeCell ref="F18:F19"/>
    <mergeCell ref="G18:G19"/>
    <mergeCell ref="I27:J27"/>
    <mergeCell ref="K27:K28"/>
    <mergeCell ref="A34:G35"/>
    <mergeCell ref="I18:J18"/>
    <mergeCell ref="K18:K19"/>
    <mergeCell ref="A25:G26"/>
    <mergeCell ref="A27:A28"/>
    <mergeCell ref="B27:B28"/>
    <mergeCell ref="C27:C28"/>
    <mergeCell ref="D27:D28"/>
  </mergeCells>
  <printOptions/>
  <pageMargins left="0.38" right="0.39" top="0.37" bottom="0.33" header="0.28" footer="0.23"/>
  <pageSetup horizontalDpi="600" verticalDpi="600" orientation="landscape" paperSize="9" scale="80" r:id="rId1"/>
  <rowBreaks count="2" manualBreakCount="2">
    <brk id="17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Lazar</dc:creator>
  <cp:keywords/>
  <dc:description/>
  <cp:lastModifiedBy>Fornal</cp:lastModifiedBy>
  <cp:lastPrinted>2010-08-10T13:19:00Z</cp:lastPrinted>
  <dcterms:created xsi:type="dcterms:W3CDTF">2007-05-30T06:18:57Z</dcterms:created>
  <dcterms:modified xsi:type="dcterms:W3CDTF">2010-08-13T07:14:10Z</dcterms:modified>
  <cp:category/>
  <cp:version/>
  <cp:contentType/>
  <cp:contentStatus/>
</cp:coreProperties>
</file>